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<sst xmlns="http://schemas.openxmlformats.org/spreadsheetml/2006/main" count="49" uniqueCount="34">
  <si>
    <t>三亚市知识产权保护中心
2025年公开招聘事业单位工作人员面试成绩及综合成绩</t>
  </si>
  <si>
    <t>序号</t>
  </si>
  <si>
    <t>报考岗位</t>
  </si>
  <si>
    <t>准考证号</t>
  </si>
  <si>
    <t>姓名</t>
  </si>
  <si>
    <t>笔试成绩</t>
  </si>
  <si>
    <t>笔试成绩*60%</t>
  </si>
  <si>
    <t>面试成绩</t>
  </si>
  <si>
    <t>面试成绩*40%</t>
  </si>
  <si>
    <t>综合成绩</t>
  </si>
  <si>
    <t>排名</t>
  </si>
  <si>
    <t>备注</t>
  </si>
  <si>
    <t>0101-八级管理岗</t>
  </si>
  <si>
    <t>202510100126</t>
  </si>
  <si>
    <t>甘恺</t>
  </si>
  <si>
    <t>202510100124</t>
  </si>
  <si>
    <t>何金凤</t>
  </si>
  <si>
    <t>202510100115</t>
  </si>
  <si>
    <t>陈英伦</t>
  </si>
  <si>
    <t>/</t>
  </si>
  <si>
    <t>面试缺考</t>
  </si>
  <si>
    <t>0102-专技岗</t>
  </si>
  <si>
    <t>202510100146</t>
  </si>
  <si>
    <t>蔡仁浩</t>
  </si>
  <si>
    <t>202510100143</t>
  </si>
  <si>
    <t>饶娆</t>
  </si>
  <si>
    <t>202510100144</t>
  </si>
  <si>
    <t>王鹏华</t>
  </si>
  <si>
    <t>202510100151</t>
  </si>
  <si>
    <t>瞿聪</t>
  </si>
  <si>
    <t>202510100157</t>
  </si>
  <si>
    <t>刘一鸣</t>
  </si>
  <si>
    <t>202510100154</t>
  </si>
  <si>
    <t>田江伟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</si>
</sst>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;[Red]0"/>
    <numFmt numFmtId="178" formatCode="0.00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name val="宋体"/>
      <charset val="134"/>
    </font>
    <font>
      <sz val="16"/>
      <color theme="1"/>
      <name val="宋体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H13" sqref="H13"/>
    </sheetView>
  </sheetViews>
  <sheetFormatPr defaultColWidth="11.3833333333333" defaultRowHeight="33" customHeight="1"/>
  <cols>
    <col min="1" max="1" width="7.25" style="3" customWidth="1"/>
    <col min="2" max="2" width="27.775" style="3" customWidth="1"/>
    <col min="3" max="3" width="21.775" style="3" customWidth="1"/>
    <col min="4" max="4" width="14" style="3" customWidth="1"/>
    <col min="5" max="5" width="18.225" style="3" customWidth="1"/>
    <col min="6" max="6" width="18.225" style="4" customWidth="1"/>
    <col min="7" max="7" width="19.1083333333333" style="4" customWidth="1"/>
    <col min="8" max="8" width="17.225" style="4" customWidth="1"/>
    <col min="9" max="9" width="18.225" style="4" customWidth="1"/>
    <col min="10" max="10" width="11.1083333333333" style="5" customWidth="1"/>
    <col min="11" max="11" width="11.5" style="3" customWidth="1"/>
    <col min="12" max="16383" width="11.3833333333333" style="3" customWidth="1"/>
    <col min="16384" max="16384" width="11.3833333333333" style="3"/>
  </cols>
  <sheetData>
    <row r="1" s="1" customFormat="1" ht="66" customHeight="1" spans="1:10">
      <c r="A1" s="6" t="s">
        <v>0</v>
      </c>
      <c r="F1" s="7"/>
      <c r="G1" s="7"/>
      <c r="H1" s="7"/>
      <c r="I1" s="7"/>
      <c r="J1" s="14"/>
    </row>
    <row r="2" s="2" customFormat="1" ht="39" customHeight="1" spans="1:11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5" t="s">
        <v>10</v>
      </c>
      <c r="K2" s="16" t="s">
        <v>11</v>
      </c>
    </row>
    <row r="3" s="3" customFormat="1" ht="32" customHeight="1" spans="1:11">
      <c r="A3" s="11">
        <v>1</v>
      </c>
      <c r="B3" s="11" t="s">
        <v>12</v>
      </c>
      <c r="C3" s="19" t="s">
        <v>13</v>
      </c>
      <c r="D3" s="11" t="s">
        <v>14</v>
      </c>
      <c r="E3" s="12">
        <v>80.55</v>
      </c>
      <c r="F3" s="12">
        <f t="shared" ref="F3:F11" si="0">E3*60%</f>
        <v>48.33</v>
      </c>
      <c r="G3" s="11">
        <v>78.67</v>
      </c>
      <c r="H3" s="12">
        <f>G3*40%</f>
        <v>31.468</v>
      </c>
      <c r="I3" s="12">
        <f>F3+H3</f>
        <v>79.798</v>
      </c>
      <c r="J3" s="17">
        <v>1</v>
      </c>
      <c r="K3" s="18"/>
    </row>
    <row r="4" s="3" customFormat="1" ht="32" customHeight="1" spans="1:11">
      <c r="A4" s="11">
        <v>2</v>
      </c>
      <c r="B4" s="11" t="s">
        <v>12</v>
      </c>
      <c r="C4" s="19" t="s">
        <v>15</v>
      </c>
      <c r="D4" s="11" t="s">
        <v>16</v>
      </c>
      <c r="E4" s="12">
        <v>80.9</v>
      </c>
      <c r="F4" s="12">
        <f t="shared" si="0"/>
        <v>48.54</v>
      </c>
      <c r="G4" s="11">
        <v>68.67</v>
      </c>
      <c r="H4" s="12">
        <f>G4*40%</f>
        <v>27.468</v>
      </c>
      <c r="I4" s="12">
        <f>F4+H4</f>
        <v>76.008</v>
      </c>
      <c r="J4" s="17">
        <v>2</v>
      </c>
      <c r="K4" s="18"/>
    </row>
    <row r="5" s="3" customFormat="1" ht="32" customHeight="1" spans="1:11">
      <c r="A5" s="11">
        <v>3</v>
      </c>
      <c r="B5" s="11" t="s">
        <v>12</v>
      </c>
      <c r="C5" s="19" t="s">
        <v>17</v>
      </c>
      <c r="D5" s="11" t="s">
        <v>18</v>
      </c>
      <c r="E5" s="12">
        <v>81</v>
      </c>
      <c r="F5" s="12">
        <f t="shared" si="0"/>
        <v>48.6</v>
      </c>
      <c r="G5" s="12" t="s">
        <v>19</v>
      </c>
      <c r="H5" s="12" t="s">
        <v>19</v>
      </c>
      <c r="I5" s="12" t="s">
        <v>19</v>
      </c>
      <c r="J5" s="17" t="s">
        <v>19</v>
      </c>
      <c r="K5" s="18" t="s">
        <v>20</v>
      </c>
    </row>
    <row r="6" s="3" customFormat="1" ht="32" customHeight="1" spans="1:11">
      <c r="A6" s="11">
        <v>4</v>
      </c>
      <c r="B6" s="11" t="s">
        <v>21</v>
      </c>
      <c r="C6" s="19" t="s">
        <v>22</v>
      </c>
      <c r="D6" s="11" t="s">
        <v>23</v>
      </c>
      <c r="E6" s="12">
        <v>80</v>
      </c>
      <c r="F6" s="12">
        <f t="shared" si="0"/>
        <v>48</v>
      </c>
      <c r="G6" s="13">
        <v>75</v>
      </c>
      <c r="H6" s="12">
        <f>G6*40%</f>
        <v>30</v>
      </c>
      <c r="I6" s="12">
        <f>F6+H6</f>
        <v>78</v>
      </c>
      <c r="J6" s="17">
        <v>1</v>
      </c>
      <c r="K6" s="18"/>
    </row>
    <row r="7" s="3" customFormat="1" ht="32" customHeight="1" spans="1:11">
      <c r="A7" s="11">
        <v>5</v>
      </c>
      <c r="B7" s="11" t="s">
        <v>21</v>
      </c>
      <c r="C7" s="19" t="s">
        <v>24</v>
      </c>
      <c r="D7" s="11" t="s">
        <v>25</v>
      </c>
      <c r="E7" s="12">
        <v>82.25</v>
      </c>
      <c r="F7" s="12">
        <f t="shared" si="0"/>
        <v>49.35</v>
      </c>
      <c r="G7" s="11">
        <v>68.33</v>
      </c>
      <c r="H7" s="12">
        <f>G7*40%</f>
        <v>27.332</v>
      </c>
      <c r="I7" s="12">
        <f>F7+H7</f>
        <v>76.682</v>
      </c>
      <c r="J7" s="17">
        <v>2</v>
      </c>
      <c r="K7" s="18"/>
    </row>
    <row r="8" s="3" customFormat="1" ht="32" customHeight="1" spans="1:11">
      <c r="A8" s="11">
        <v>6</v>
      </c>
      <c r="B8" s="11" t="s">
        <v>21</v>
      </c>
      <c r="C8" s="19" t="s">
        <v>26</v>
      </c>
      <c r="D8" s="11" t="s">
        <v>27</v>
      </c>
      <c r="E8" s="12">
        <v>76.75</v>
      </c>
      <c r="F8" s="12">
        <f t="shared" si="0"/>
        <v>46.05</v>
      </c>
      <c r="G8" s="11">
        <v>76.33</v>
      </c>
      <c r="H8" s="12">
        <f>G8*40%</f>
        <v>30.532</v>
      </c>
      <c r="I8" s="12">
        <f>F8+H8</f>
        <v>76.582</v>
      </c>
      <c r="J8" s="17">
        <v>3</v>
      </c>
      <c r="K8" s="18"/>
    </row>
    <row r="9" s="3" customFormat="1" ht="32" customHeight="1" spans="1:11">
      <c r="A9" s="11">
        <v>7</v>
      </c>
      <c r="B9" s="11" t="s">
        <v>21</v>
      </c>
      <c r="C9" s="19" t="s">
        <v>28</v>
      </c>
      <c r="D9" s="11" t="s">
        <v>29</v>
      </c>
      <c r="E9" s="12">
        <v>79.55</v>
      </c>
      <c r="F9" s="12">
        <f t="shared" si="0"/>
        <v>47.73</v>
      </c>
      <c r="G9" s="11">
        <v>70.33</v>
      </c>
      <c r="H9" s="12">
        <f>G9*40%</f>
        <v>28.132</v>
      </c>
      <c r="I9" s="12">
        <f>F9+H9</f>
        <v>75.862</v>
      </c>
      <c r="J9" s="17">
        <v>4</v>
      </c>
      <c r="K9" s="18"/>
    </row>
    <row r="10" s="3" customFormat="1" ht="32" customHeight="1" spans="1:11">
      <c r="A10" s="11">
        <v>8</v>
      </c>
      <c r="B10" s="11" t="s">
        <v>21</v>
      </c>
      <c r="C10" s="19" t="s">
        <v>30</v>
      </c>
      <c r="D10" s="11" t="s">
        <v>31</v>
      </c>
      <c r="E10" s="12">
        <v>76.2</v>
      </c>
      <c r="F10" s="12">
        <f t="shared" si="0"/>
        <v>45.72</v>
      </c>
      <c r="G10" s="11">
        <v>74.67</v>
      </c>
      <c r="H10" s="12">
        <f>G10*40%</f>
        <v>29.868</v>
      </c>
      <c r="I10" s="12">
        <f>F10+H10</f>
        <v>75.588</v>
      </c>
      <c r="J10" s="17">
        <v>5</v>
      </c>
      <c r="K10" s="18"/>
    </row>
    <row r="11" s="3" customFormat="1" ht="32" customHeight="1" spans="1:11">
      <c r="A11" s="11">
        <v>9</v>
      </c>
      <c r="B11" s="11" t="s">
        <v>21</v>
      </c>
      <c r="C11" s="19" t="s">
        <v>32</v>
      </c>
      <c r="D11" s="11" t="s">
        <v>33</v>
      </c>
      <c r="E11" s="12">
        <v>78.65</v>
      </c>
      <c r="F11" s="12">
        <f t="shared" si="0"/>
        <v>47.19</v>
      </c>
      <c r="G11" s="12" t="s">
        <v>19</v>
      </c>
      <c r="H11" s="12" t="s">
        <v>19</v>
      </c>
      <c r="I11" s="12" t="s">
        <v>19</v>
      </c>
      <c r="J11" s="17" t="s">
        <v>19</v>
      </c>
      <c r="K11" s="18" t="s">
        <v>20</v>
      </c>
    </row>
  </sheetData>
  <mergeCells count="1">
    <mergeCell ref="A1:K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87411</dc:creator>
  <cp:lastModifiedBy>Lz</cp:lastModifiedBy>
  <dcterms:created xsi:type="dcterms:W3CDTF">2025-10-19T04:43:00Z</dcterms:created>
  <dcterms:modified xsi:type="dcterms:W3CDTF">2025-10-20T07:42:24Z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7A02BE79A84F4E9CA786446291C69477_11</vt:lpwstr>
  </property>
  <property fmtid="{D5CDD505-2E9C-101B-9397-08002B2CF9AE}" pid="3" name="KSOProductBuildVer">
    <vt:lpwstr>2052-12.1.0.17147</vt:lpwstr>
  </property>
</Properties>
</file>